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Sheet1!$E$11</definedName>
  </definedNames>
  <calcPr calcId="124519"/>
</workbook>
</file>

<file path=xl/calcChain.xml><?xml version="1.0" encoding="utf-8"?>
<calcChain xmlns="http://schemas.openxmlformats.org/spreadsheetml/2006/main">
  <c r="I36" i="1"/>
  <c r="H36"/>
  <c r="G36"/>
  <c r="F36"/>
  <c r="I35"/>
  <c r="H35"/>
  <c r="G35"/>
  <c r="F35"/>
  <c r="I54" l="1"/>
  <c r="I55" l="1"/>
</calcChain>
</file>

<file path=xl/sharedStrings.xml><?xml version="1.0" encoding="utf-8"?>
<sst xmlns="http://schemas.openxmlformats.org/spreadsheetml/2006/main" count="133" uniqueCount="105">
  <si>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</si>
  <si>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</si>
  <si>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</si>
  <si>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</si>
  <si>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</si>
  <si>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</si>
  <si>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</si>
  <si>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</si>
  <si>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</si>
  <si>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</si>
  <si>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</si>
  <si>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</si>
  <si>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</si>
  <si>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</si>
  <si>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</si>
  <si>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</si>
  <si>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</si>
  <si>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</si>
  <si>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</si>
  <si>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</si>
  <si>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</si>
  <si>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</si>
  <si>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</si>
  <si>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</si>
  <si>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</si>
  <si>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ՀՀ դրամ</t>
  </si>
  <si>
    <t>Գինն առանց ԱԱՀ</t>
  </si>
  <si>
    <t>ԱԱՀ</t>
  </si>
  <si>
    <t>Ընդհանուր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</si>
  <si>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</si>
  <si>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</si>
  <si>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</si>
  <si>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</si>
  <si>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</si>
  <si>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</si>
  <si>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</si>
  <si>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</si>
  <si>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</si>
  <si>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</si>
  <si>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*մերժված հայտեր չկան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</si>
  <si>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</si>
  <si>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</si>
  <si>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</si>
  <si>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</si>
  <si>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</si>
  <si>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</si>
  <si>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</si>
  <si>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</si>
  <si>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</si>
  <si>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</si>
  <si>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</si>
  <si>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</si>
  <si>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</si>
  <si>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</si>
  <si>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</si>
  <si>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</si>
  <si>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</si>
  <si>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</si>
  <si>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</si>
  <si>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</si>
  <si>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</si>
  <si>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</si>
  <si>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</si>
  <si>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</si>
  <si>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</si>
  <si>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</si>
  <si>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</si>
  <si>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</si>
  <si>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</si>
  <si>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</si>
  <si>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</si>
  <si>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</si>
  <si>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</si>
  <si>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</si>
  <si>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</si>
  <si>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</si>
  <si>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</si>
  <si>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</si>
  <si>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</si>
  <si>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</si>
  <si>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</si>
  <si>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*մերժված հայտերի մասին</t>
  </si>
  <si>
    <t>Նախահաշվային գինը մեկ միավորի համար</t>
  </si>
  <si>
    <t>&lt;&lt;Գնումների մասին&gt;&gt; ՀՀ օրենքի 17-րդ հոդվածի 4-րդ կետ</t>
  </si>
  <si>
    <t>.-</t>
  </si>
  <si>
    <t>Օ6</t>
  </si>
  <si>
    <t>Ծրագիր` 03.01.01.06</t>
  </si>
  <si>
    <t>25.12.2014թ.</t>
  </si>
  <si>
    <t>Չափաբաժին 1</t>
  </si>
  <si>
    <t>Յուրաքանչյուր մասնակցի հայտով ներկայացված գները մեկ միավորի համար</t>
  </si>
  <si>
    <t>ՇՀ ԸՆԹԱՑԱԿԱՐԳԻ ԾԱԾԿԱԳԻՐԸ՝ ՀՀ ԿԱ Ո-ՇՀԱՊՁԲ - 11/12</t>
  </si>
  <si>
    <t>Պատվիրատուն` ՀՀ ԿԱ ոստիկանությունը, որը գտնվում է Նալբանդյան 130 հասցեում, ստորև ներկայացնում է ՀՀ ԿԱ Ո-ՇՀԱՊՁԲ – 11/12 ծածկագրով հայտարարված ՇՀ ընթացակարգի արդյունքում կնքված պայմանագրի /երի/ մասին տեղեկատվությունը։</t>
  </si>
  <si>
    <t>Տեսահսկման համակարգեր</t>
  </si>
  <si>
    <t>հավաքածու</t>
  </si>
  <si>
    <t xml:space="preserve">     Սույն առաջադրանքով սահմանվում է տեղադրել  ՀՀ ոստիկանության Ճանապարհային ոստիկանության տուգանային հրապարակում/Հասցեն ք. Երևան, Թաիրովի 18/, տեսահսկման համակարգեր : Համակարգը պետք է ունենա հետևյալ բաղադրիչները.
 Գունավոր տեսախցիկ դրսի տեղադրման, ԻԿ-ով  40մ, 1/3'' SONY Super HAD CCD II, 700TVL, 0,01Lux, f=2.8-12mm, DC12V,տիպը` SEC-704Effio, կամ համարժեքը, քանակը -15 հատ:
Գունավոր տեսախցիկ դրսի տեղադրման, ԻԿ-ով  20մ, 1/3'' SONY Effio-E CCD, 700TVL, 0,01Lux, f=3,6mm, DC12V, տիպը- SEC-201Effio, , կամ համարժեքը, քանակը – 1 հատ:Հերմետիկ տուփ- 16հատ: Վիդեոսիգնալի ուժեղացուցիչ, տիպը- SEC-VB201A/C, , կամ համարժեքը ,քանակը- 16 հատ: Սնուցման աղբյուր 12V3A,  կամ համարժեքը ,քանակը – 3 հատ: Թվային տեսագրող սարք, DVR, 16 վիդեոմուտք (BNC) - 1 վիդեոելք (BNC/VGA/HDMI), 8 աուդիոմուտք, 1 աուդիոելք, տեսագրում 16CH D1@25FPS (PAL), LAN, USB, HDD: 2հ SATA 2х3T (առանց HDD), Symbian, Windows, Android, Iphone, Blackberry mobile., տիպը SEC-8016S, ք, կամ համարժեքը, քանակը – 1 հատ:Կոշտ սկավառակ, SATA 2TB, , կամ համարժեքը, քանակը 2 հատ: ԻԿ երկարացուցիչ- Ellips G.A.,  կամ համարժեքը, 2 հատ , Մալուխ,  FTP, կամ համարժեքը -1200 մ., Մալուխ-  2*1,5 կամ համարժեքը. 600մ, Մետաղալար- 500 մ:  Մետաղյա սյուն  5 հատ, տեսախցիկնեի համար տեղադրման աշխատանքներով:
</t>
  </si>
  <si>
    <t>19.05.2014թ.</t>
  </si>
  <si>
    <t>&lt;&lt;Էլկոմպ&gt;&gt; ՍՊԸ</t>
  </si>
  <si>
    <t>&lt;&lt;Երվադա&gt;&gt; ՍՊԸ</t>
  </si>
  <si>
    <t>Գնման ընթացակարգում չեն կիրառվել Գնումների ոլորտը կարգավորող օրենսդրությամբ նախատեսված բանակցություններ գների նվազեցման նպատակով:</t>
  </si>
  <si>
    <t>ՀՀ ԿԱ Ո-ՇՀԱՊՁԲ-11/12-ԷԼ251-ՏՀ2014/ՃՈ</t>
  </si>
  <si>
    <t>10.06.2014թ.</t>
  </si>
  <si>
    <t>/1930000629790100/</t>
  </si>
  <si>
    <t>/00057219/</t>
  </si>
  <si>
    <t>info@elcomp.am</t>
  </si>
  <si>
    <t>ք. Երևան, Բաղրամյան 76/3
Հեռ. 010-277833,                      010-277883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</si>
</sst>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7"/>
      <color indexed="8"/>
      <name val="GHEA Grapalat"/>
      <family val="3"/>
    </font>
    <font>
      <sz val="7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/>
    <xf numFmtId="0" fontId="1" fillId="0" borderId="7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6" xfId="0" applyBorder="1"/>
    <xf numFmtId="0" fontId="0" fillId="0" borderId="9" xfId="0" applyBorder="1"/>
    <xf numFmtId="0" fontId="0" fillId="0" borderId="13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0" fillId="0" borderId="7" xfId="0" applyBorder="1"/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3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 wrapText="1"/>
    </xf>
    <xf numFmtId="0" fontId="13" fillId="0" borderId="12" xfId="0" applyFont="1" applyBorder="1" applyAlignment="1">
      <alignment horizontal="center" vertical="center" textRotation="90" wrapText="1"/>
    </xf>
    <xf numFmtId="0" fontId="13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/>
    </xf>
    <xf numFmtId="0" fontId="8" fillId="0" borderId="5" xfId="1" applyBorder="1" applyAlignment="1" applyProtection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nfo@elcomp.am" TargetMode="External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3"/>
  <sheetViews>
    <sheetView tabSelected="1" topLeftCell="A13" zoomScale="160" zoomScaleNormal="160" workbookViewId="0">
      <selection activeCell="G103" sqref="G103"/>
    </sheetView>
  </sheetViews>
  <sheetFormatPr defaultRowHeight="9"/>
  <cols>
    <col min="1" max="1" width="0.7109375" style="2" customWidth="1"/>
    <col min="2" max="2" width="4.7109375" style="2" customWidth="1"/>
    <col min="3" max="3" width="18.28515625" style="2" customWidth="1"/>
    <col min="4" max="4" width="11.85546875" style="2" customWidth="1"/>
    <col min="5" max="5" width="9" style="2" customWidth="1"/>
    <col min="6" max="6" width="8.5703125" style="2" customWidth="1"/>
    <col min="7" max="7" width="8.42578125" style="2" customWidth="1"/>
    <col min="8" max="8" width="9" style="2" customWidth="1"/>
    <col min="9" max="9" width="32.140625" style="2" customWidth="1"/>
    <col min="10" max="10" width="3.28515625" style="2" customWidth="1"/>
    <col min="11" max="16384" width="9.140625" style="2"/>
  </cols>
  <sheetData>
    <row r="1" spans="1:10" ht="17.25">
      <c r="A1" s="98" t="s">
        <v>8</v>
      </c>
      <c r="B1" s="98"/>
      <c r="C1" s="98"/>
      <c r="D1" s="98"/>
      <c r="E1" s="98"/>
      <c r="F1" s="98"/>
      <c r="G1" s="98"/>
      <c r="H1" s="98"/>
      <c r="I1" s="98"/>
      <c r="J1" s="12"/>
    </row>
    <row r="2" spans="1:10" ht="17.25">
      <c r="A2" s="6"/>
      <c r="B2" s="6"/>
      <c r="C2" s="6"/>
      <c r="D2" s="6"/>
      <c r="E2" s="6"/>
      <c r="F2" s="6"/>
      <c r="G2" s="6"/>
      <c r="H2" s="6"/>
      <c r="I2" s="6"/>
    </row>
    <row r="3" spans="1:10" ht="17.25">
      <c r="A3" s="98" t="s">
        <v>9</v>
      </c>
      <c r="B3" s="98"/>
      <c r="C3" s="98"/>
      <c r="D3" s="98"/>
      <c r="E3" s="98"/>
      <c r="F3" s="98"/>
      <c r="G3" s="98"/>
      <c r="H3" s="98"/>
      <c r="I3" s="98"/>
      <c r="J3" s="12"/>
    </row>
    <row r="4" spans="1:10">
      <c r="A4" s="5"/>
      <c r="B4" s="5"/>
      <c r="C4" s="5"/>
      <c r="D4" s="5"/>
      <c r="E4" s="5"/>
      <c r="F4" s="5"/>
      <c r="G4" s="5"/>
      <c r="H4" s="5"/>
      <c r="I4" s="5"/>
    </row>
    <row r="5" spans="1:10">
      <c r="A5" s="5"/>
      <c r="B5" s="5"/>
      <c r="C5" s="5"/>
      <c r="D5" s="5"/>
      <c r="E5" s="5"/>
      <c r="F5" s="5"/>
      <c r="G5" s="5"/>
      <c r="H5" s="5"/>
      <c r="I5" s="5"/>
    </row>
    <row r="6" spans="1:10" ht="17.25">
      <c r="A6" s="98" t="s">
        <v>90</v>
      </c>
      <c r="B6" s="98"/>
      <c r="C6" s="98"/>
      <c r="D6" s="98"/>
      <c r="E6" s="98"/>
      <c r="F6" s="98"/>
      <c r="G6" s="98"/>
      <c r="H6" s="98"/>
      <c r="I6" s="98"/>
      <c r="J6" s="12"/>
    </row>
    <row r="7" spans="1:10" ht="45" customHeight="1">
      <c r="A7" s="99" t="s">
        <v>91</v>
      </c>
      <c r="B7" s="99"/>
      <c r="C7" s="99"/>
      <c r="D7" s="99"/>
      <c r="E7" s="99"/>
      <c r="F7" s="99"/>
      <c r="G7" s="99"/>
      <c r="H7" s="99"/>
      <c r="I7" s="99"/>
      <c r="J7" s="11"/>
    </row>
    <row r="8" spans="1:10" ht="13.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10" ht="12.75" customHeight="1">
      <c r="B9" s="54" t="s">
        <v>1</v>
      </c>
      <c r="C9" s="82"/>
      <c r="D9" s="82"/>
      <c r="E9" s="82"/>
      <c r="F9" s="82"/>
      <c r="G9" s="82"/>
      <c r="H9" s="82"/>
      <c r="I9" s="92"/>
    </row>
    <row r="10" spans="1:10" ht="22.5" customHeight="1">
      <c r="B10" s="42" t="s">
        <v>2</v>
      </c>
      <c r="C10" s="42" t="s">
        <v>3</v>
      </c>
      <c r="D10" s="42" t="s">
        <v>4</v>
      </c>
      <c r="E10" s="54" t="s">
        <v>5</v>
      </c>
      <c r="F10" s="55"/>
      <c r="G10" s="54" t="s">
        <v>82</v>
      </c>
      <c r="H10" s="55"/>
      <c r="I10" s="42" t="s">
        <v>6</v>
      </c>
    </row>
    <row r="11" spans="1:10" ht="12.75" customHeight="1">
      <c r="B11" s="43"/>
      <c r="C11" s="43"/>
      <c r="D11" s="43"/>
      <c r="E11" s="102" t="s">
        <v>80</v>
      </c>
      <c r="F11" s="42" t="s">
        <v>0</v>
      </c>
      <c r="G11" s="54" t="s">
        <v>7</v>
      </c>
      <c r="H11" s="55"/>
      <c r="I11" s="101"/>
    </row>
    <row r="12" spans="1:10" ht="12.75" customHeight="1">
      <c r="B12" s="43"/>
      <c r="C12" s="43"/>
      <c r="D12" s="43"/>
      <c r="E12" s="103"/>
      <c r="F12" s="43"/>
      <c r="G12" s="102" t="s">
        <v>80</v>
      </c>
      <c r="H12" s="42" t="s">
        <v>0</v>
      </c>
      <c r="I12" s="101"/>
    </row>
    <row r="13" spans="1:10" ht="18" customHeight="1">
      <c r="B13" s="43"/>
      <c r="C13" s="43"/>
      <c r="D13" s="43"/>
      <c r="E13" s="103"/>
      <c r="F13" s="43"/>
      <c r="G13" s="103"/>
      <c r="H13" s="43"/>
      <c r="I13" s="101"/>
    </row>
    <row r="14" spans="1:10" ht="318" customHeight="1">
      <c r="B14" s="33">
        <v>1</v>
      </c>
      <c r="C14" s="39" t="s">
        <v>92</v>
      </c>
      <c r="D14" s="40" t="s">
        <v>93</v>
      </c>
      <c r="E14" s="37">
        <v>1</v>
      </c>
      <c r="F14" s="33">
        <v>1</v>
      </c>
      <c r="G14" s="37">
        <v>2000000</v>
      </c>
      <c r="H14" s="33">
        <v>2000000</v>
      </c>
      <c r="I14" s="34" t="s">
        <v>94</v>
      </c>
    </row>
    <row r="15" spans="1:10" ht="11.25" customHeight="1">
      <c r="B15" s="73"/>
      <c r="C15" s="82"/>
      <c r="D15" s="82"/>
      <c r="E15" s="83"/>
      <c r="F15" s="82"/>
      <c r="G15" s="83"/>
      <c r="H15" s="82"/>
      <c r="I15" s="84"/>
    </row>
    <row r="16" spans="1:10" ht="14.25" customHeight="1">
      <c r="B16" s="51" t="s">
        <v>10</v>
      </c>
      <c r="C16" s="52"/>
      <c r="D16" s="52"/>
      <c r="E16" s="52"/>
      <c r="F16" s="53"/>
      <c r="G16" s="62" t="s">
        <v>83</v>
      </c>
      <c r="H16" s="63"/>
      <c r="I16" s="64"/>
    </row>
    <row r="17" spans="2:9" ht="9.75" customHeight="1">
      <c r="B17" s="73"/>
      <c r="C17" s="74"/>
      <c r="D17" s="74"/>
      <c r="E17" s="74"/>
      <c r="F17" s="74"/>
      <c r="G17" s="74"/>
      <c r="H17" s="74"/>
      <c r="I17" s="75"/>
    </row>
    <row r="18" spans="2:9" ht="14.25" customHeight="1">
      <c r="B18" s="85" t="s">
        <v>11</v>
      </c>
      <c r="C18" s="86"/>
      <c r="D18" s="86"/>
      <c r="E18" s="86"/>
      <c r="F18" s="86"/>
      <c r="G18" s="86"/>
      <c r="H18" s="86"/>
      <c r="I18" s="87"/>
    </row>
    <row r="19" spans="2:9" ht="14.25" customHeight="1">
      <c r="B19" s="93" t="s">
        <v>12</v>
      </c>
      <c r="C19" s="93"/>
      <c r="D19" s="93" t="s">
        <v>13</v>
      </c>
      <c r="E19" s="93"/>
      <c r="F19" s="18" t="s">
        <v>14</v>
      </c>
      <c r="G19" s="18" t="s">
        <v>15</v>
      </c>
      <c r="H19" s="18" t="s">
        <v>16</v>
      </c>
      <c r="I19" s="24" t="s">
        <v>17</v>
      </c>
    </row>
    <row r="20" spans="2:9" ht="14.25" customHeight="1">
      <c r="B20" s="94" t="s">
        <v>79</v>
      </c>
      <c r="C20" s="95"/>
      <c r="D20" s="94" t="s">
        <v>50</v>
      </c>
      <c r="E20" s="95"/>
      <c r="F20" s="21" t="s">
        <v>50</v>
      </c>
      <c r="G20" s="21" t="s">
        <v>85</v>
      </c>
      <c r="I20" s="21" t="s">
        <v>51</v>
      </c>
    </row>
    <row r="21" spans="2:9" ht="14.25" customHeight="1">
      <c r="B21" s="96"/>
      <c r="C21" s="97"/>
      <c r="D21" s="96"/>
      <c r="E21" s="97"/>
      <c r="F21" s="22"/>
      <c r="G21" s="22"/>
      <c r="H21" s="22"/>
      <c r="I21" s="22"/>
    </row>
    <row r="22" spans="2:9" ht="9.75" customHeight="1">
      <c r="B22" s="73"/>
      <c r="C22" s="82"/>
      <c r="D22" s="82"/>
      <c r="E22" s="82"/>
      <c r="F22" s="82"/>
      <c r="G22" s="82"/>
      <c r="H22" s="82"/>
      <c r="I22" s="75"/>
    </row>
    <row r="23" spans="2:9" ht="14.25" customHeight="1">
      <c r="B23" s="81" t="s">
        <v>18</v>
      </c>
      <c r="C23" s="81"/>
      <c r="D23" s="81"/>
      <c r="E23" s="81"/>
      <c r="F23" s="81"/>
      <c r="G23" s="91" t="s">
        <v>95</v>
      </c>
      <c r="H23" s="82"/>
      <c r="I23" s="92"/>
    </row>
    <row r="24" spans="2:9" ht="14.25" customHeight="1">
      <c r="B24" s="88" t="s">
        <v>67</v>
      </c>
      <c r="C24" s="60"/>
      <c r="D24" s="60"/>
      <c r="E24" s="60"/>
      <c r="F24" s="60"/>
      <c r="G24" s="17">
        <v>1</v>
      </c>
      <c r="H24" s="51"/>
      <c r="I24" s="53"/>
    </row>
    <row r="25" spans="2:9" ht="14.25" customHeight="1">
      <c r="B25" s="89"/>
      <c r="C25" s="90"/>
      <c r="D25" s="90"/>
      <c r="E25" s="90"/>
      <c r="F25" s="90"/>
      <c r="G25" s="35"/>
      <c r="H25" s="51"/>
      <c r="I25" s="53"/>
    </row>
    <row r="26" spans="2:9" ht="29.25" customHeight="1">
      <c r="B26" s="88" t="s">
        <v>22</v>
      </c>
      <c r="C26" s="60"/>
      <c r="D26" s="60"/>
      <c r="E26" s="60"/>
      <c r="F26" s="104"/>
      <c r="G26" s="19"/>
      <c r="H26" s="7" t="s">
        <v>20</v>
      </c>
      <c r="I26" s="7" t="s">
        <v>21</v>
      </c>
    </row>
    <row r="27" spans="2:9" ht="14.25" customHeight="1">
      <c r="B27" s="105"/>
      <c r="C27" s="106"/>
      <c r="D27" s="106"/>
      <c r="E27" s="106"/>
      <c r="F27" s="107"/>
      <c r="G27" s="17">
        <v>1</v>
      </c>
      <c r="H27" s="20"/>
      <c r="I27" s="20"/>
    </row>
    <row r="28" spans="2:9" ht="14.25" customHeight="1">
      <c r="B28" s="89"/>
      <c r="C28" s="90"/>
      <c r="D28" s="90"/>
      <c r="E28" s="90"/>
      <c r="F28" s="108"/>
      <c r="G28" s="17" t="s">
        <v>19</v>
      </c>
      <c r="H28" s="20"/>
      <c r="I28" s="20"/>
    </row>
    <row r="29" spans="2:9" ht="11.25" customHeight="1">
      <c r="B29" s="48"/>
      <c r="C29" s="49"/>
      <c r="D29" s="49"/>
      <c r="E29" s="49"/>
      <c r="F29" s="50"/>
      <c r="G29" s="3"/>
      <c r="H29" s="3"/>
      <c r="I29" s="3"/>
    </row>
    <row r="30" spans="2:9" ht="11.25" customHeight="1">
      <c r="B30" s="109"/>
      <c r="C30" s="110"/>
      <c r="D30" s="110"/>
      <c r="E30" s="110"/>
      <c r="F30" s="110"/>
      <c r="G30" s="110"/>
      <c r="H30" s="110"/>
      <c r="I30" s="109"/>
    </row>
    <row r="31" spans="2:9" ht="14.25" customHeight="1">
      <c r="B31" s="111" t="s">
        <v>23</v>
      </c>
      <c r="C31" s="111" t="s">
        <v>24</v>
      </c>
      <c r="D31" s="113" t="s">
        <v>89</v>
      </c>
      <c r="E31" s="82"/>
      <c r="F31" s="82"/>
      <c r="G31" s="82"/>
      <c r="H31" s="82"/>
      <c r="I31" s="92"/>
    </row>
    <row r="32" spans="2:9" ht="14.25" customHeight="1">
      <c r="B32" s="111"/>
      <c r="C32" s="111"/>
      <c r="D32" s="113" t="s">
        <v>25</v>
      </c>
      <c r="E32" s="82"/>
      <c r="F32" s="82"/>
      <c r="G32" s="82"/>
      <c r="H32" s="82"/>
      <c r="I32" s="92"/>
    </row>
    <row r="33" spans="2:9" ht="14.25" customHeight="1">
      <c r="B33" s="111"/>
      <c r="C33" s="111"/>
      <c r="D33" s="114" t="s">
        <v>26</v>
      </c>
      <c r="E33" s="115"/>
      <c r="F33" s="113" t="s">
        <v>27</v>
      </c>
      <c r="G33" s="115"/>
      <c r="H33" s="113" t="s">
        <v>28</v>
      </c>
      <c r="I33" s="92"/>
    </row>
    <row r="34" spans="2:9" ht="30.75" customHeight="1">
      <c r="B34" s="111"/>
      <c r="C34" s="112"/>
      <c r="D34" s="9" t="s">
        <v>80</v>
      </c>
      <c r="E34" s="10" t="s">
        <v>0</v>
      </c>
      <c r="F34" s="31" t="s">
        <v>80</v>
      </c>
      <c r="G34" s="10" t="s">
        <v>0</v>
      </c>
      <c r="H34" s="16" t="s">
        <v>80</v>
      </c>
      <c r="I34" s="10" t="s">
        <v>0</v>
      </c>
    </row>
    <row r="35" spans="2:9" ht="21" customHeight="1">
      <c r="B35" s="128" t="s">
        <v>88</v>
      </c>
      <c r="C35" s="39" t="s">
        <v>96</v>
      </c>
      <c r="D35" s="40">
        <v>1578250</v>
      </c>
      <c r="E35" s="40">
        <v>1578250</v>
      </c>
      <c r="F35" s="131">
        <f t="shared" ref="F35:G36" si="0">SUM(H35-D35)</f>
        <v>315650</v>
      </c>
      <c r="G35" s="132">
        <f t="shared" si="0"/>
        <v>315650</v>
      </c>
      <c r="H35" s="133">
        <f t="shared" ref="H35:I36" si="1">D35*12/10</f>
        <v>1893900</v>
      </c>
      <c r="I35" s="133">
        <f t="shared" si="1"/>
        <v>1893900</v>
      </c>
    </row>
    <row r="36" spans="2:9" ht="21" customHeight="1">
      <c r="B36" s="129"/>
      <c r="C36" s="39" t="s">
        <v>97</v>
      </c>
      <c r="D36" s="40">
        <v>2350000</v>
      </c>
      <c r="E36" s="40">
        <v>2350000</v>
      </c>
      <c r="F36" s="131">
        <f t="shared" si="0"/>
        <v>470000</v>
      </c>
      <c r="G36" s="132">
        <f t="shared" si="0"/>
        <v>470000</v>
      </c>
      <c r="H36" s="133">
        <f t="shared" si="1"/>
        <v>2820000</v>
      </c>
      <c r="I36" s="133">
        <f t="shared" si="1"/>
        <v>2820000</v>
      </c>
    </row>
    <row r="37" spans="2:9" ht="37.5" customHeight="1">
      <c r="B37" s="54" t="s">
        <v>29</v>
      </c>
      <c r="C37" s="120"/>
      <c r="D37" s="121"/>
      <c r="E37" s="54" t="s">
        <v>98</v>
      </c>
      <c r="F37" s="125"/>
      <c r="G37" s="125"/>
      <c r="H37" s="125"/>
      <c r="I37" s="55"/>
    </row>
    <row r="38" spans="2:9" ht="12.75" customHeight="1">
      <c r="B38" s="122"/>
      <c r="C38" s="123"/>
      <c r="D38" s="124"/>
      <c r="E38" s="54"/>
      <c r="F38" s="125"/>
      <c r="G38" s="125"/>
      <c r="H38" s="125"/>
      <c r="I38" s="55"/>
    </row>
    <row r="39" spans="2:9" ht="12.75" customHeight="1">
      <c r="B39" s="109"/>
      <c r="C39" s="109"/>
      <c r="D39" s="109"/>
      <c r="E39" s="109"/>
      <c r="F39" s="109"/>
      <c r="G39" s="109"/>
      <c r="H39" s="109"/>
      <c r="I39" s="109"/>
    </row>
    <row r="40" spans="2:9" ht="12.75" customHeight="1">
      <c r="B40" s="88" t="s">
        <v>30</v>
      </c>
      <c r="C40" s="52"/>
      <c r="D40" s="52"/>
      <c r="E40" s="52"/>
      <c r="F40" s="52"/>
      <c r="G40" s="52"/>
      <c r="H40" s="52"/>
      <c r="I40" s="53"/>
    </row>
    <row r="41" spans="2:9" ht="12.75" customHeight="1">
      <c r="B41" s="93" t="s">
        <v>33</v>
      </c>
      <c r="C41" s="126" t="s">
        <v>32</v>
      </c>
      <c r="D41" s="81" t="s">
        <v>31</v>
      </c>
      <c r="E41" s="119"/>
      <c r="F41" s="119"/>
      <c r="G41" s="81"/>
      <c r="H41" s="81"/>
      <c r="I41" s="81"/>
    </row>
    <row r="42" spans="2:9" ht="111" customHeight="1">
      <c r="B42" s="93"/>
      <c r="C42" s="127"/>
      <c r="D42" s="4" t="s">
        <v>34</v>
      </c>
      <c r="E42" s="14" t="s">
        <v>35</v>
      </c>
      <c r="F42" s="14" t="s">
        <v>77</v>
      </c>
      <c r="G42" s="13" t="s">
        <v>37</v>
      </c>
      <c r="H42" s="7" t="s">
        <v>36</v>
      </c>
      <c r="I42" s="1" t="s">
        <v>38</v>
      </c>
    </row>
    <row r="43" spans="2:9" ht="12" customHeight="1">
      <c r="B43" s="32" t="s">
        <v>84</v>
      </c>
      <c r="C43" s="32" t="s">
        <v>84</v>
      </c>
      <c r="D43" s="32" t="s">
        <v>84</v>
      </c>
      <c r="E43" s="32" t="s">
        <v>84</v>
      </c>
      <c r="F43" s="32" t="s">
        <v>84</v>
      </c>
      <c r="G43" s="32" t="s">
        <v>84</v>
      </c>
      <c r="H43" s="32" t="s">
        <v>84</v>
      </c>
      <c r="I43" s="32" t="s">
        <v>84</v>
      </c>
    </row>
    <row r="44" spans="2:9" ht="12" customHeight="1">
      <c r="B44" s="85" t="s">
        <v>81</v>
      </c>
      <c r="C44" s="86"/>
      <c r="D44" s="86"/>
      <c r="E44" s="86"/>
      <c r="F44" s="86"/>
      <c r="G44" s="86"/>
      <c r="H44" s="86"/>
      <c r="I44" s="87"/>
    </row>
    <row r="45" spans="2:9" ht="12" customHeight="1">
      <c r="B45" s="116" t="s">
        <v>29</v>
      </c>
      <c r="C45" s="118"/>
      <c r="D45" s="116" t="s">
        <v>39</v>
      </c>
      <c r="E45" s="117"/>
      <c r="F45" s="117"/>
      <c r="G45" s="117"/>
      <c r="H45" s="117"/>
      <c r="I45" s="118"/>
    </row>
    <row r="46" spans="2:9" ht="12" customHeight="1">
      <c r="B46" s="48"/>
      <c r="C46" s="50"/>
      <c r="D46" s="51"/>
      <c r="E46" s="52"/>
      <c r="F46" s="52"/>
      <c r="G46" s="52"/>
      <c r="H46" s="52"/>
      <c r="I46" s="53"/>
    </row>
    <row r="47" spans="2:9" ht="12" customHeight="1">
      <c r="B47" s="45"/>
      <c r="C47" s="46"/>
      <c r="D47" s="46"/>
      <c r="E47" s="46"/>
      <c r="F47" s="46"/>
      <c r="G47" s="46"/>
      <c r="H47" s="46"/>
      <c r="I47" s="47"/>
    </row>
    <row r="48" spans="2:9" ht="12" customHeight="1">
      <c r="B48" s="48"/>
      <c r="C48" s="49"/>
      <c r="D48" s="49"/>
      <c r="E48" s="49"/>
      <c r="F48" s="49"/>
      <c r="G48" s="49"/>
      <c r="H48" s="49"/>
      <c r="I48" s="50"/>
    </row>
    <row r="49" spans="2:9" ht="12" customHeight="1">
      <c r="B49" s="42" t="s">
        <v>2</v>
      </c>
      <c r="C49" s="42" t="s">
        <v>40</v>
      </c>
      <c r="D49" s="51" t="s">
        <v>41</v>
      </c>
      <c r="E49" s="52"/>
      <c r="F49" s="52"/>
      <c r="G49" s="52"/>
      <c r="H49" s="52"/>
      <c r="I49" s="53"/>
    </row>
    <row r="50" spans="2:9" ht="13.5" customHeight="1">
      <c r="B50" s="43"/>
      <c r="C50" s="43"/>
      <c r="D50" s="42" t="s">
        <v>42</v>
      </c>
      <c r="E50" s="42" t="s">
        <v>43</v>
      </c>
      <c r="F50" s="42" t="s">
        <v>44</v>
      </c>
      <c r="G50" s="42" t="s">
        <v>45</v>
      </c>
      <c r="H50" s="54" t="s">
        <v>46</v>
      </c>
      <c r="I50" s="55"/>
    </row>
    <row r="51" spans="2:9" ht="12.75" customHeight="1">
      <c r="B51" s="43"/>
      <c r="C51" s="43"/>
      <c r="D51" s="43"/>
      <c r="E51" s="43"/>
      <c r="F51" s="43"/>
      <c r="G51" s="43"/>
      <c r="H51" s="51" t="s">
        <v>25</v>
      </c>
      <c r="I51" s="53"/>
    </row>
    <row r="52" spans="2:9" ht="27.75" customHeight="1">
      <c r="B52" s="44"/>
      <c r="C52" s="44"/>
      <c r="D52" s="44"/>
      <c r="E52" s="44"/>
      <c r="F52" s="44"/>
      <c r="G52" s="44"/>
      <c r="H52" s="31" t="s">
        <v>80</v>
      </c>
      <c r="I52" s="23" t="s">
        <v>28</v>
      </c>
    </row>
    <row r="53" spans="2:9" ht="12.75" customHeight="1">
      <c r="B53" s="27" t="s">
        <v>47</v>
      </c>
      <c r="C53" s="80" t="s">
        <v>96</v>
      </c>
      <c r="D53" s="42" t="s">
        <v>99</v>
      </c>
      <c r="E53" s="81" t="s">
        <v>100</v>
      </c>
      <c r="F53" s="81" t="s">
        <v>87</v>
      </c>
      <c r="G53" s="81"/>
      <c r="H53" s="71" t="s">
        <v>86</v>
      </c>
      <c r="I53" s="72"/>
    </row>
    <row r="54" spans="2:9" ht="12.75" customHeight="1">
      <c r="B54" s="130">
        <v>1</v>
      </c>
      <c r="C54" s="55"/>
      <c r="D54" s="43"/>
      <c r="E54" s="81"/>
      <c r="F54" s="81"/>
      <c r="G54" s="81"/>
      <c r="H54" s="25">
        <v>1893900</v>
      </c>
      <c r="I54" s="38">
        <f t="shared" ref="I54" si="2">SUM(H54)</f>
        <v>1893900</v>
      </c>
    </row>
    <row r="55" spans="2:9" ht="12.75" customHeight="1">
      <c r="B55" s="30" t="s">
        <v>48</v>
      </c>
      <c r="C55" s="81"/>
      <c r="D55" s="44"/>
      <c r="E55" s="81"/>
      <c r="F55" s="81"/>
      <c r="G55" s="51"/>
      <c r="H55" s="28" t="s">
        <v>49</v>
      </c>
      <c r="I55" s="29">
        <f>SUM(I54:I54)</f>
        <v>1893900</v>
      </c>
    </row>
    <row r="56" spans="2:9" ht="12.75" customHeight="1">
      <c r="B56" s="51" t="s">
        <v>52</v>
      </c>
      <c r="C56" s="52"/>
      <c r="D56" s="52"/>
      <c r="E56" s="52"/>
      <c r="F56" s="52"/>
      <c r="G56" s="52"/>
      <c r="H56" s="52"/>
      <c r="I56" s="53"/>
    </row>
    <row r="57" spans="2:9" ht="45" customHeight="1">
      <c r="B57" s="19" t="s">
        <v>78</v>
      </c>
      <c r="C57" s="8" t="s">
        <v>40</v>
      </c>
      <c r="D57" s="54" t="s">
        <v>53</v>
      </c>
      <c r="E57" s="55"/>
      <c r="F57" s="54" t="s">
        <v>54</v>
      </c>
      <c r="G57" s="55"/>
      <c r="H57" s="23" t="s">
        <v>68</v>
      </c>
      <c r="I57" s="23" t="s">
        <v>55</v>
      </c>
    </row>
    <row r="58" spans="2:9" ht="43.5" customHeight="1">
      <c r="B58" s="25">
        <v>1</v>
      </c>
      <c r="C58" s="39" t="s">
        <v>96</v>
      </c>
      <c r="D58" s="69" t="s">
        <v>104</v>
      </c>
      <c r="E58" s="70"/>
      <c r="F58" s="134" t="s">
        <v>103</v>
      </c>
      <c r="G58" s="68"/>
      <c r="H58" s="26" t="s">
        <v>102</v>
      </c>
      <c r="I58" s="26" t="s">
        <v>101</v>
      </c>
    </row>
    <row r="59" spans="2:9" ht="15.75" customHeight="1">
      <c r="B59" s="45"/>
      <c r="C59" s="46"/>
      <c r="D59" s="46"/>
      <c r="E59" s="46"/>
      <c r="F59" s="46"/>
      <c r="G59" s="46"/>
      <c r="H59" s="46"/>
      <c r="I59" s="47"/>
    </row>
    <row r="60" spans="2:9" ht="29.25" customHeight="1">
      <c r="B60" s="51" t="s">
        <v>29</v>
      </c>
      <c r="C60" s="52"/>
      <c r="D60" s="53"/>
      <c r="E60" s="62" t="s">
        <v>19</v>
      </c>
      <c r="F60" s="63"/>
      <c r="G60" s="63"/>
      <c r="H60" s="63"/>
      <c r="I60" s="64"/>
    </row>
    <row r="61" spans="2:9" ht="12" customHeight="1">
      <c r="B61" s="76" t="s">
        <v>19</v>
      </c>
      <c r="C61" s="77"/>
      <c r="D61" s="78"/>
      <c r="E61" s="76" t="s">
        <v>19</v>
      </c>
      <c r="F61" s="77"/>
      <c r="G61" s="77"/>
      <c r="H61" s="77"/>
      <c r="I61" s="78"/>
    </row>
    <row r="62" spans="2:9" ht="12" customHeight="1">
      <c r="B62" s="73"/>
      <c r="C62" s="74"/>
      <c r="D62" s="74"/>
      <c r="E62" s="74"/>
      <c r="F62" s="74"/>
      <c r="G62" s="74"/>
      <c r="H62" s="74"/>
      <c r="I62" s="75"/>
    </row>
    <row r="63" spans="2:9" ht="40.5" customHeight="1">
      <c r="B63" s="62" t="s">
        <v>56</v>
      </c>
      <c r="C63" s="63"/>
      <c r="D63" s="63"/>
      <c r="E63" s="79"/>
      <c r="F63" s="79"/>
      <c r="G63" s="79"/>
      <c r="H63" s="79"/>
      <c r="I63" s="79"/>
    </row>
    <row r="64" spans="2:9" ht="12" customHeight="1">
      <c r="B64" s="65"/>
      <c r="C64" s="66"/>
      <c r="D64" s="66"/>
      <c r="E64" s="66"/>
      <c r="F64" s="66"/>
      <c r="G64" s="66"/>
      <c r="H64" s="66"/>
      <c r="I64" s="67"/>
    </row>
    <row r="65" spans="2:9" ht="53.25" customHeight="1">
      <c r="B65" s="62" t="s">
        <v>57</v>
      </c>
      <c r="C65" s="63"/>
      <c r="D65" s="64"/>
      <c r="E65" s="15"/>
      <c r="F65" s="15"/>
      <c r="G65" s="15"/>
      <c r="H65" s="15"/>
      <c r="I65" s="15"/>
    </row>
    <row r="66" spans="2:9">
      <c r="B66" s="65"/>
      <c r="C66" s="66"/>
      <c r="D66" s="66"/>
      <c r="E66" s="66"/>
      <c r="F66" s="66"/>
      <c r="G66" s="66"/>
      <c r="H66" s="66"/>
      <c r="I66" s="67"/>
    </row>
    <row r="67" spans="2:9" ht="33.75" customHeight="1">
      <c r="B67" s="62" t="s">
        <v>58</v>
      </c>
      <c r="C67" s="63"/>
      <c r="D67" s="64"/>
      <c r="E67" s="15"/>
      <c r="F67" s="15"/>
      <c r="G67" s="15"/>
      <c r="H67" s="15"/>
      <c r="I67" s="15"/>
    </row>
    <row r="68" spans="2:9" ht="12" customHeight="1">
      <c r="B68" s="65"/>
      <c r="C68" s="66"/>
      <c r="D68" s="66"/>
      <c r="E68" s="66"/>
      <c r="F68" s="66"/>
      <c r="G68" s="66"/>
      <c r="H68" s="66"/>
      <c r="I68" s="67"/>
    </row>
    <row r="69" spans="2:9" ht="13.5" customHeight="1">
      <c r="B69" s="62" t="s">
        <v>59</v>
      </c>
      <c r="C69" s="63"/>
      <c r="D69" s="64"/>
      <c r="E69" s="15"/>
      <c r="F69" s="15"/>
      <c r="G69" s="15"/>
      <c r="H69" s="15"/>
      <c r="I69" s="15"/>
    </row>
    <row r="70" spans="2:9">
      <c r="B70" s="45"/>
      <c r="C70" s="46"/>
      <c r="D70" s="46"/>
      <c r="E70" s="46"/>
      <c r="F70" s="46"/>
      <c r="G70" s="46"/>
      <c r="H70" s="46"/>
      <c r="I70" s="47"/>
    </row>
    <row r="71" spans="2:9" ht="12" customHeight="1">
      <c r="B71" s="51" t="s">
        <v>60</v>
      </c>
      <c r="C71" s="52"/>
      <c r="D71" s="52"/>
      <c r="E71" s="52"/>
      <c r="F71" s="52"/>
      <c r="G71" s="52"/>
      <c r="H71" s="52"/>
      <c r="I71" s="53"/>
    </row>
    <row r="72" spans="2:9" ht="11.25" customHeight="1">
      <c r="B72" s="51" t="s">
        <v>61</v>
      </c>
      <c r="C72" s="52"/>
      <c r="D72" s="53"/>
      <c r="E72" s="51" t="s">
        <v>63</v>
      </c>
      <c r="F72" s="52"/>
      <c r="G72" s="53"/>
      <c r="H72" s="51" t="s">
        <v>64</v>
      </c>
      <c r="I72" s="53"/>
    </row>
    <row r="73" spans="2:9" ht="11.25" customHeight="1">
      <c r="B73" s="51" t="s">
        <v>62</v>
      </c>
      <c r="C73" s="52"/>
      <c r="D73" s="53"/>
      <c r="E73" s="51">
        <v>10596152</v>
      </c>
      <c r="F73" s="52"/>
      <c r="G73" s="53"/>
      <c r="H73" s="59" t="s">
        <v>65</v>
      </c>
      <c r="I73" s="53"/>
    </row>
    <row r="74" spans="2:9" ht="14.25" customHeight="1">
      <c r="B74" s="60" t="s">
        <v>66</v>
      </c>
      <c r="C74" s="60"/>
      <c r="D74" s="60"/>
    </row>
    <row r="75" spans="2:9" ht="14.25" customHeight="1">
      <c r="B75" s="61"/>
      <c r="C75" s="61"/>
      <c r="D75" s="61"/>
    </row>
    <row r="76" spans="2:9" ht="14.25" customHeight="1">
      <c r="B76" s="36"/>
      <c r="C76" s="36"/>
      <c r="D76" s="36"/>
    </row>
    <row r="77" spans="2:9" ht="14.25" customHeight="1">
      <c r="B77" s="36"/>
      <c r="C77" s="36"/>
      <c r="D77" s="36"/>
    </row>
    <row r="78" spans="2:9" ht="14.25" customHeight="1">
      <c r="B78" s="36"/>
      <c r="C78" s="36"/>
      <c r="D78" s="36"/>
    </row>
    <row r="79" spans="2:9" ht="14.25" customHeight="1">
      <c r="B79" s="36"/>
      <c r="C79" s="36"/>
      <c r="D79" s="36"/>
    </row>
    <row r="80" spans="2:9" ht="14.25" customHeight="1">
      <c r="B80" s="36"/>
      <c r="C80" s="36"/>
      <c r="D80" s="36"/>
    </row>
    <row r="81" spans="2:4" ht="14.25" customHeight="1">
      <c r="B81" s="36"/>
      <c r="C81" s="36"/>
      <c r="D81" s="36"/>
    </row>
    <row r="82" spans="2:4" ht="14.25" customHeight="1">
      <c r="B82" s="36"/>
      <c r="C82" s="36"/>
      <c r="D82" s="36"/>
    </row>
    <row r="83" spans="2:4" ht="14.25" customHeight="1">
      <c r="B83" s="36"/>
      <c r="C83" s="36"/>
      <c r="D83" s="36"/>
    </row>
    <row r="84" spans="2:4" ht="14.25" customHeight="1">
      <c r="B84" s="36"/>
      <c r="C84" s="36"/>
      <c r="D84" s="36"/>
    </row>
    <row r="85" spans="2:4" ht="14.25" customHeight="1">
      <c r="B85" s="36"/>
      <c r="C85" s="36"/>
      <c r="D85" s="36"/>
    </row>
    <row r="86" spans="2:4" ht="14.25" customHeight="1">
      <c r="B86" s="41"/>
      <c r="C86" s="41"/>
      <c r="D86" s="41"/>
    </row>
    <row r="87" spans="2:4" ht="14.25" customHeight="1">
      <c r="B87" s="41"/>
      <c r="C87" s="41"/>
      <c r="D87" s="41"/>
    </row>
    <row r="88" spans="2:4" ht="14.25" customHeight="1">
      <c r="B88" s="41"/>
      <c r="C88" s="41"/>
      <c r="D88" s="41"/>
    </row>
    <row r="89" spans="2:4" ht="14.25" customHeight="1">
      <c r="B89" s="41"/>
      <c r="C89" s="41"/>
      <c r="D89" s="41"/>
    </row>
    <row r="90" spans="2:4" ht="14.25" customHeight="1">
      <c r="B90" s="41"/>
      <c r="C90" s="41"/>
      <c r="D90" s="41"/>
    </row>
    <row r="91" spans="2:4" ht="14.25" customHeight="1">
      <c r="B91" s="41"/>
      <c r="C91" s="41"/>
      <c r="D91" s="41"/>
    </row>
    <row r="92" spans="2:4" ht="14.25" customHeight="1">
      <c r="B92" s="41"/>
      <c r="C92" s="41"/>
      <c r="D92" s="41"/>
    </row>
    <row r="93" spans="2:4" ht="14.25" customHeight="1">
      <c r="B93" s="41"/>
      <c r="C93" s="41"/>
      <c r="D93" s="41"/>
    </row>
    <row r="94" spans="2:4" ht="14.25" customHeight="1">
      <c r="B94" s="41"/>
      <c r="C94" s="41"/>
      <c r="D94" s="41"/>
    </row>
    <row r="95" spans="2:4" ht="14.25" customHeight="1">
      <c r="B95" s="41"/>
      <c r="C95" s="41"/>
      <c r="D95" s="41"/>
    </row>
    <row r="96" spans="2:4" ht="14.25" customHeight="1">
      <c r="B96" s="41"/>
      <c r="C96" s="41"/>
      <c r="D96" s="41"/>
    </row>
    <row r="97" spans="2:9" ht="14.25" customHeight="1">
      <c r="B97" s="41"/>
      <c r="C97" s="41"/>
      <c r="D97" s="41"/>
    </row>
    <row r="98" spans="2:9" ht="14.25" customHeight="1">
      <c r="B98" s="36"/>
      <c r="C98" s="36"/>
      <c r="D98" s="36"/>
    </row>
    <row r="99" spans="2:9" ht="14.25" customHeight="1">
      <c r="B99" s="41"/>
      <c r="C99" s="41"/>
      <c r="D99" s="41"/>
    </row>
    <row r="100" spans="2:9" ht="14.25" customHeight="1">
      <c r="B100" s="41"/>
      <c r="C100" s="41"/>
      <c r="D100" s="41"/>
    </row>
    <row r="101" spans="2:9" ht="14.25" customHeight="1">
      <c r="B101" s="36"/>
      <c r="C101" s="36"/>
      <c r="D101" s="36"/>
    </row>
    <row r="102" spans="2:9" ht="14.25" customHeight="1">
      <c r="B102" s="36"/>
      <c r="C102" s="36"/>
      <c r="D102" s="36"/>
    </row>
    <row r="103" spans="2:9" ht="14.25" customHeight="1">
      <c r="B103" s="36"/>
      <c r="C103" s="36"/>
      <c r="D103" s="36"/>
    </row>
    <row r="104" spans="2:9" ht="14.25" customHeight="1">
      <c r="B104" s="58"/>
      <c r="C104" s="58"/>
      <c r="D104" s="58"/>
    </row>
    <row r="105" spans="2:9" ht="18" customHeight="1">
      <c r="B105" s="56" t="s">
        <v>74</v>
      </c>
      <c r="C105" s="56"/>
      <c r="D105" s="56"/>
      <c r="E105" s="56"/>
      <c r="F105" s="56"/>
      <c r="G105" s="56"/>
      <c r="H105" s="56"/>
      <c r="I105" s="56"/>
    </row>
    <row r="106" spans="2:9" ht="18.75" customHeight="1">
      <c r="B106" s="56" t="s">
        <v>75</v>
      </c>
      <c r="C106" s="56"/>
      <c r="D106" s="56"/>
      <c r="E106" s="56"/>
      <c r="F106" s="56"/>
      <c r="G106" s="56"/>
      <c r="H106" s="56"/>
      <c r="I106" s="56"/>
    </row>
    <row r="107" spans="2:9" ht="18.75" customHeight="1">
      <c r="B107" s="56" t="s">
        <v>69</v>
      </c>
      <c r="C107" s="56"/>
      <c r="D107" s="56"/>
      <c r="E107" s="56"/>
      <c r="F107" s="56"/>
      <c r="G107" s="56"/>
      <c r="H107" s="56"/>
      <c r="I107" s="56"/>
    </row>
    <row r="108" spans="2:9" ht="18.75" customHeight="1">
      <c r="B108" s="56" t="s">
        <v>70</v>
      </c>
      <c r="C108" s="56"/>
      <c r="D108" s="56"/>
      <c r="E108" s="56"/>
      <c r="F108" s="56"/>
      <c r="G108" s="56"/>
      <c r="H108" s="56"/>
      <c r="I108" s="56"/>
    </row>
    <row r="109" spans="2:9" ht="18.75" customHeight="1">
      <c r="B109" s="56" t="s">
        <v>71</v>
      </c>
      <c r="C109" s="56"/>
      <c r="D109" s="56"/>
      <c r="E109" s="56"/>
      <c r="F109" s="56"/>
      <c r="G109" s="56"/>
      <c r="H109" s="56"/>
      <c r="I109" s="56"/>
    </row>
    <row r="110" spans="2:9" ht="18.75" customHeight="1">
      <c r="B110" s="56" t="s">
        <v>72</v>
      </c>
      <c r="C110" s="56"/>
      <c r="D110" s="56"/>
      <c r="E110" s="56"/>
      <c r="F110" s="56"/>
      <c r="G110" s="56"/>
      <c r="H110" s="56"/>
      <c r="I110" s="56"/>
    </row>
    <row r="111" spans="2:9" ht="18.75" customHeight="1">
      <c r="B111" s="56" t="s">
        <v>76</v>
      </c>
      <c r="C111" s="56"/>
      <c r="D111" s="56"/>
      <c r="E111" s="56"/>
      <c r="F111" s="56"/>
      <c r="G111" s="56"/>
      <c r="H111" s="56"/>
      <c r="I111" s="56"/>
    </row>
    <row r="112" spans="2:9" ht="18.75" customHeight="1">
      <c r="B112" s="56" t="s">
        <v>73</v>
      </c>
      <c r="C112" s="56"/>
      <c r="D112" s="56"/>
      <c r="E112" s="56"/>
      <c r="F112" s="56"/>
      <c r="G112" s="56"/>
      <c r="H112" s="56"/>
      <c r="I112" s="56"/>
    </row>
    <row r="113" spans="2:9" ht="18.75" customHeight="1">
      <c r="B113" s="57"/>
      <c r="C113" s="57"/>
      <c r="D113" s="57"/>
      <c r="E113" s="57"/>
      <c r="F113" s="57"/>
      <c r="G113" s="57"/>
      <c r="H113" s="57"/>
      <c r="I113" s="57"/>
    </row>
  </sheetData>
  <mergeCells count="114">
    <mergeCell ref="B35:B36"/>
    <mergeCell ref="B46:C46"/>
    <mergeCell ref="D45:I45"/>
    <mergeCell ref="D46:I46"/>
    <mergeCell ref="D41:I41"/>
    <mergeCell ref="B44:I44"/>
    <mergeCell ref="B45:C45"/>
    <mergeCell ref="B37:D37"/>
    <mergeCell ref="B38:D38"/>
    <mergeCell ref="E37:I37"/>
    <mergeCell ref="E38:I38"/>
    <mergeCell ref="B40:I40"/>
    <mergeCell ref="B41:B42"/>
    <mergeCell ref="C41:C42"/>
    <mergeCell ref="B39:I39"/>
    <mergeCell ref="B26:F28"/>
    <mergeCell ref="B29:F29"/>
    <mergeCell ref="B30:I30"/>
    <mergeCell ref="B31:B34"/>
    <mergeCell ref="C31:C34"/>
    <mergeCell ref="D31:I31"/>
    <mergeCell ref="D32:I32"/>
    <mergeCell ref="D33:E33"/>
    <mergeCell ref="F33:G33"/>
    <mergeCell ref="H33:I33"/>
    <mergeCell ref="A1:I1"/>
    <mergeCell ref="A3:I3"/>
    <mergeCell ref="A6:I6"/>
    <mergeCell ref="A7:I7"/>
    <mergeCell ref="A8:I8"/>
    <mergeCell ref="I10:I13"/>
    <mergeCell ref="B9:I9"/>
    <mergeCell ref="E10:F10"/>
    <mergeCell ref="G10:H10"/>
    <mergeCell ref="G11:H11"/>
    <mergeCell ref="G12:G13"/>
    <mergeCell ref="H12:H13"/>
    <mergeCell ref="C10:C13"/>
    <mergeCell ref="D10:D13"/>
    <mergeCell ref="E11:E13"/>
    <mergeCell ref="F11:F13"/>
    <mergeCell ref="B10:B13"/>
    <mergeCell ref="B15:I15"/>
    <mergeCell ref="B16:F16"/>
    <mergeCell ref="G16:I16"/>
    <mergeCell ref="B17:I17"/>
    <mergeCell ref="B18:I18"/>
    <mergeCell ref="B22:I22"/>
    <mergeCell ref="B23:F23"/>
    <mergeCell ref="B24:F25"/>
    <mergeCell ref="G23:I23"/>
    <mergeCell ref="H24:I24"/>
    <mergeCell ref="H25:I25"/>
    <mergeCell ref="B19:C19"/>
    <mergeCell ref="B20:C20"/>
    <mergeCell ref="B21:C21"/>
    <mergeCell ref="D19:E19"/>
    <mergeCell ref="D20:E20"/>
    <mergeCell ref="D21:E21"/>
    <mergeCell ref="B56:I56"/>
    <mergeCell ref="D57:E57"/>
    <mergeCell ref="F57:G57"/>
    <mergeCell ref="F58:G58"/>
    <mergeCell ref="D58:E58"/>
    <mergeCell ref="H53:I53"/>
    <mergeCell ref="B62:I62"/>
    <mergeCell ref="B64:I64"/>
    <mergeCell ref="E60:I60"/>
    <mergeCell ref="B60:D60"/>
    <mergeCell ref="E61:I61"/>
    <mergeCell ref="B61:D61"/>
    <mergeCell ref="B63:D63"/>
    <mergeCell ref="E63:I63"/>
    <mergeCell ref="B59:I59"/>
    <mergeCell ref="C53:C55"/>
    <mergeCell ref="D53:D55"/>
    <mergeCell ref="E53:E55"/>
    <mergeCell ref="F53:F55"/>
    <mergeCell ref="G53:G55"/>
    <mergeCell ref="E72:G72"/>
    <mergeCell ref="E73:G73"/>
    <mergeCell ref="H72:I72"/>
    <mergeCell ref="H73:I73"/>
    <mergeCell ref="B74:D75"/>
    <mergeCell ref="B105:I105"/>
    <mergeCell ref="B106:I106"/>
    <mergeCell ref="B65:D65"/>
    <mergeCell ref="B66:I66"/>
    <mergeCell ref="B67:D67"/>
    <mergeCell ref="B68:I68"/>
    <mergeCell ref="B69:D69"/>
    <mergeCell ref="B70:I70"/>
    <mergeCell ref="B71:I71"/>
    <mergeCell ref="B72:D72"/>
    <mergeCell ref="B107:I107"/>
    <mergeCell ref="B108:I108"/>
    <mergeCell ref="B109:I109"/>
    <mergeCell ref="B110:I110"/>
    <mergeCell ref="B111:I111"/>
    <mergeCell ref="B112:I112"/>
    <mergeCell ref="B113:I113"/>
    <mergeCell ref="B104:D104"/>
    <mergeCell ref="B73:D73"/>
    <mergeCell ref="D50:D52"/>
    <mergeCell ref="E50:E52"/>
    <mergeCell ref="F50:F52"/>
    <mergeCell ref="G50:G52"/>
    <mergeCell ref="B47:I47"/>
    <mergeCell ref="B48:I48"/>
    <mergeCell ref="B49:B52"/>
    <mergeCell ref="C49:C52"/>
    <mergeCell ref="D49:I49"/>
    <mergeCell ref="H50:I50"/>
    <mergeCell ref="H51:I51"/>
  </mergeCells>
  <hyperlinks>
    <hyperlink ref="H73" r:id="rId1"/>
    <hyperlink ref="F58" r:id="rId2"/>
  </hyperlinks>
  <pageMargins left="0.51180993000874897" right="0.31496062992126" top="0.62992125984252001" bottom="0.62992125984252001" header="0.51180993000874897" footer="0.51180993000874897"/>
  <pageSetup scale="95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2014-06-10T10:56:55Z</dcterms:modified>
</cp:coreProperties>
</file>